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ventes" sheetId="1" state="visible" r:id="rId1"/>
    <sheet xmlns:r="http://schemas.openxmlformats.org/officeDocument/2006/relationships" name="Lisez-m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 ##0.00&quot; €&quot;"/>
  </numFmts>
  <fonts count="4">
    <font>
      <name val="Calibri"/>
      <family val="2"/>
      <color theme="1"/>
      <sz val="11"/>
      <scheme val="minor"/>
    </font>
    <font>
      <name val="Calibri"/>
      <b val="1"/>
      <color rgb="002F5496"/>
      <sz val="11"/>
    </font>
    <font>
      <name val="Calibri"/>
      <i val="1"/>
      <color rgb="00666666"/>
      <sz val="9"/>
    </font>
    <font>
      <name val="Calibr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2F5496"/>
        <b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pivotButton="0" quotePrefix="0" xfId="0"/>
    <xf numFmtId="164" fontId="1" fillId="2" borderId="1" pivotButton="0" quotePrefix="0" xfId="0"/>
    <xf numFmtId="0" fontId="2" fillId="0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2" customWidth="1" min="3" max="3"/>
    <col width="12" customWidth="1" min="4" max="4"/>
    <col width="18" customWidth="1" min="5" max="5"/>
    <col width="12" customWidth="1" min="6" max="6"/>
    <col width="12" customWidth="1" min="7" max="7"/>
    <col width="18" customWidth="1" min="8" max="8"/>
    <col width="16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Taux cotisations URSSAF (micro-BIC)</t>
        </is>
      </c>
      <c r="B1" s="2" t="n">
        <v>0.123</v>
      </c>
      <c r="C1" s="3" t="inlineStr">
        <is>
          <t>Modifie cette cellule si ton taux change (ex: 9,3% avec ACRE → 0.093)</t>
        </is>
      </c>
    </row>
    <row r="2">
      <c r="A2" s="1" t="inlineStr">
        <is>
          <t>Taux ACRE (1ʳᵉ année, si applicable)</t>
        </is>
      </c>
      <c r="B2" s="2" t="n">
        <v>0.093</v>
      </c>
      <c r="C2" s="3" t="inlineStr">
        <is>
          <t>Utilise B1 ou B2 dans tes formules selon ton statut</t>
        </is>
      </c>
    </row>
    <row r="4">
      <c r="A4" s="4" t="inlineStr">
        <is>
          <t>Article</t>
        </is>
      </c>
      <c r="B4" s="4" t="inlineStr">
        <is>
          <t>Lot d'origine</t>
        </is>
      </c>
      <c r="C4" s="4" t="inlineStr">
        <is>
          <t>Prix d'achat</t>
        </is>
      </c>
      <c r="D4" s="4" t="inlineStr">
        <is>
          <t>Frais d'achat</t>
        </is>
      </c>
      <c r="E4" s="4" t="inlineStr">
        <is>
          <t>Plateforme de vente</t>
        </is>
      </c>
      <c r="F4" s="4" t="inlineStr">
        <is>
          <t>Prix de vente</t>
        </is>
      </c>
      <c r="G4" s="4" t="inlineStr">
        <is>
          <t>Frais de port</t>
        </is>
      </c>
      <c r="H4" s="4" t="inlineStr">
        <is>
          <t>Commission plateforme</t>
        </is>
      </c>
      <c r="I4" s="4" t="inlineStr">
        <is>
          <t>Cotisations URSSAF</t>
        </is>
      </c>
      <c r="J4" s="4" t="inlineStr">
        <is>
          <t>Marge nette</t>
        </is>
      </c>
      <c r="K4" s="4" t="inlineStr">
        <is>
          <t>Statut</t>
        </is>
      </c>
      <c r="L4" s="4" t="inlineStr">
        <is>
          <t>Jours en stock</t>
        </is>
      </c>
    </row>
    <row r="5">
      <c r="A5" s="5" t="inlineStr">
        <is>
          <t>Sneakers Nike Air Max</t>
        </is>
      </c>
      <c r="B5" s="5" t="inlineStr">
        <is>
          <t>Lot déstockage mars 2026</t>
        </is>
      </c>
      <c r="C5" s="6" t="n">
        <v>20</v>
      </c>
      <c r="D5" s="6" t="n">
        <v>0</v>
      </c>
      <c r="E5" s="5" t="inlineStr">
        <is>
          <t>Vinted</t>
        </is>
      </c>
      <c r="F5" s="6" t="n">
        <v>60</v>
      </c>
      <c r="G5" s="6" t="n">
        <v>4.9</v>
      </c>
      <c r="H5" s="6" t="n">
        <v>0</v>
      </c>
      <c r="I5" s="6">
        <f>F5*$B$1</f>
        <v/>
      </c>
      <c r="J5" s="6">
        <f>F5-C5-D5-G5-H5-I5</f>
        <v/>
      </c>
      <c r="K5" s="5" t="inlineStr">
        <is>
          <t>Vendu</t>
        </is>
      </c>
      <c r="L5" s="5" t="n">
        <v>45</v>
      </c>
    </row>
    <row r="6">
      <c r="A6" s="5" t="inlineStr">
        <is>
          <t>Montre vintage Seiko</t>
        </is>
      </c>
      <c r="B6" s="5" t="inlineStr">
        <is>
          <t>Brocante Nantes juillet 2026</t>
        </is>
      </c>
      <c r="C6" s="6" t="n">
        <v>15</v>
      </c>
      <c r="D6" s="6" t="n">
        <v>2</v>
      </c>
      <c r="E6" s="5" t="inlineStr">
        <is>
          <t>eBay (particulier)</t>
        </is>
      </c>
      <c r="F6" s="6" t="n">
        <v>65</v>
      </c>
      <c r="G6" s="6" t="n">
        <v>5.2</v>
      </c>
      <c r="H6" s="6" t="n">
        <v>6.85</v>
      </c>
      <c r="I6" s="6">
        <f>F6*$B$1</f>
        <v/>
      </c>
      <c r="J6" s="6">
        <f>F6-C6-D6-G6-H6-I6</f>
        <v/>
      </c>
      <c r="K6" s="5" t="inlineStr">
        <is>
          <t>En ligne</t>
        </is>
      </c>
      <c r="L6" s="5" t="n">
        <v>30</v>
      </c>
    </row>
    <row r="7">
      <c r="A7" s="5" t="inlineStr">
        <is>
          <t>Lot vaisselle (5 pièces)</t>
        </is>
      </c>
      <c r="B7" s="5" t="inlineStr">
        <is>
          <t>Vide-grenier juillet 2026</t>
        </is>
      </c>
      <c r="C7" s="6" t="n">
        <v>8</v>
      </c>
      <c r="D7" s="6" t="n">
        <v>0</v>
      </c>
      <c r="E7" s="5" t="inlineStr">
        <is>
          <t>Leboncoin</t>
        </is>
      </c>
      <c r="F7" s="6" t="n">
        <v>25</v>
      </c>
      <c r="G7" s="6" t="n">
        <v>4.5</v>
      </c>
      <c r="H7" s="6" t="n">
        <v>0</v>
      </c>
      <c r="I7" s="6">
        <f>F7*$B$1</f>
        <v/>
      </c>
      <c r="J7" s="6">
        <f>F7-C7-D7-G7-H7-I7</f>
        <v/>
      </c>
      <c r="K7" s="5" t="inlineStr">
        <is>
          <t>Vendu</t>
        </is>
      </c>
      <c r="L7" s="5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📋 MODE D'EMPLOI — Tableau de suivi achat-revente Margeo</t>
        </is>
      </c>
    </row>
    <row r="2">
      <c r="A2" t="inlineStr"/>
    </row>
    <row r="3">
      <c r="A3" t="inlineStr">
        <is>
          <t>Ce fichier contient deux feuilles :</t>
        </is>
      </c>
    </row>
    <row r="4">
      <c r="A4" t="inlineStr">
        <is>
          <t xml:space="preserve">  • « Suivi ventes » : le tableau principal, une ligne par article</t>
        </is>
      </c>
    </row>
    <row r="5">
      <c r="A5" t="inlineStr">
        <is>
          <t xml:space="preserve">  • « Lisez-moi » : ces instructions</t>
        </is>
      </c>
    </row>
    <row r="6">
      <c r="A6" t="inlineStr"/>
    </row>
    <row r="7">
      <c r="A7" t="inlineStr">
        <is>
          <t>PARAMÈTRES (lignes 1-2) :</t>
        </is>
      </c>
    </row>
    <row r="8">
      <c r="A8" t="inlineStr">
        <is>
          <t xml:space="preserve">  • Cellule B1 = taux de cotisations URSSAF (12,3% par défaut)</t>
        </is>
      </c>
    </row>
    <row r="9">
      <c r="A9" t="inlineStr">
        <is>
          <t xml:space="preserve">  • Cellule B2 = taux ACRE première année (9,3%)</t>
        </is>
      </c>
    </row>
    <row r="10">
      <c r="A10" t="inlineStr">
        <is>
          <t xml:space="preserve">  → Modifie B1 si ton taux change (ex: 0,093 avec ACRE)</t>
        </is>
      </c>
    </row>
    <row r="11">
      <c r="A11" t="inlineStr">
        <is>
          <t xml:space="preserve">  → Les formules de la colonne I utilisent $B$1 (référence absolue)</t>
        </is>
      </c>
    </row>
    <row r="12">
      <c r="A12" t="inlineStr"/>
    </row>
    <row r="13">
      <c r="A13" t="inlineStr">
        <is>
          <t>COLONNES :</t>
        </is>
      </c>
    </row>
    <row r="14">
      <c r="A14" t="inlineStr">
        <is>
          <t xml:space="preserve">  A : Article — référence courte (marque + type)</t>
        </is>
      </c>
    </row>
    <row r="15">
      <c r="A15" t="inlineStr">
        <is>
          <t xml:space="preserve">  B : Lot d'origine — relie l'article à son lot d'achat</t>
        </is>
      </c>
    </row>
    <row r="16">
      <c r="A16" t="inlineStr">
        <is>
          <t xml:space="preserve">  C : Prix d'achat — base de calcul de la marge</t>
        </is>
      </c>
    </row>
    <row r="17">
      <c r="A17" t="inlineStr">
        <is>
          <t xml:space="preserve">  D : Frais d'achat — déplacement, commission dépôt-vente</t>
        </is>
      </c>
    </row>
    <row r="18">
      <c r="A18" t="inlineStr">
        <is>
          <t xml:space="preserve">  E : Plateforme de vente — Vinted, Leboncoin, eBay…</t>
        </is>
      </c>
    </row>
    <row r="19">
      <c r="A19" t="inlineStr">
        <is>
          <t xml:space="preserve">  F : Prix de vente — montant réellement encaissé</t>
        </is>
      </c>
    </row>
    <row r="20">
      <c r="A20" t="inlineStr">
        <is>
          <t xml:space="preserve">  G : Frais de port — à ta charge ou refacturés</t>
        </is>
      </c>
    </row>
    <row r="21">
      <c r="A21" t="inlineStr">
        <is>
          <t xml:space="preserve">  H : Commission plateforme — prélèvement de la plateforme</t>
        </is>
      </c>
    </row>
    <row r="22">
      <c r="A22" t="inlineStr">
        <is>
          <t xml:space="preserve">  I : Cotisations URSSAF — calculées automatiquement (F × taux B1)</t>
        </is>
      </c>
    </row>
    <row r="23">
      <c r="A23" t="inlineStr">
        <is>
          <t xml:space="preserve">  J : Marge nette — calculée automatiquement (F − C − D − G − H − I)</t>
        </is>
      </c>
    </row>
    <row r="24">
      <c r="A24" t="inlineStr">
        <is>
          <t xml:space="preserve">  K : Statut — Achat, En stock, En ligne, Vendu, Expédié</t>
        </is>
      </c>
    </row>
    <row r="25">
      <c r="A25" t="inlineStr">
        <is>
          <t xml:space="preserve">  L : Jours en stock — date de vente − date d'achat</t>
        </is>
      </c>
    </row>
    <row r="26">
      <c r="A26" t="inlineStr"/>
    </row>
    <row r="27">
      <c r="A27" t="inlineStr">
        <is>
          <t>FORMULES :</t>
        </is>
      </c>
    </row>
    <row r="28">
      <c r="A28" t="inlineStr">
        <is>
          <t xml:space="preserve">  • Cotisations (col I) = Prix de vente × Taux URSSAF</t>
        </is>
      </c>
    </row>
    <row r="29">
      <c r="A29" t="inlineStr">
        <is>
          <t xml:space="preserve">  • Marge nette (col J) = Prix vente − Prix achat − Frais achat</t>
        </is>
      </c>
    </row>
    <row r="30">
      <c r="A30" t="inlineStr">
        <is>
          <t xml:space="preserve">    − Frais port − Commission − Cotisations</t>
        </is>
      </c>
    </row>
    <row r="31">
      <c r="A31" t="inlineStr">
        <is>
          <t xml:space="preserve">  • Le taux est référencé en $B$1 : modifie-le UNE SEULE fois</t>
        </is>
      </c>
    </row>
    <row r="32">
      <c r="A32" t="inlineStr"/>
    </row>
    <row r="33">
      <c r="A33" t="inlineStr">
        <is>
          <t>EXEMPLES PRÉ-REMPLIS (lignes 5-7) :</t>
        </is>
      </c>
    </row>
    <row r="34">
      <c r="A34" t="inlineStr">
        <is>
          <t xml:space="preserve">  • Ligne 5 : sneakers Nike vendues 60€ sur Vinted → marge nette 27,22€</t>
        </is>
      </c>
    </row>
    <row r="35">
      <c r="A35" t="inlineStr">
        <is>
          <t xml:space="preserve">  • Ligne 6 : montre Seiko vendue 65€ sur eBay → marge nette 33,95€</t>
        </is>
      </c>
    </row>
    <row r="36">
      <c r="A36" t="inlineStr">
        <is>
          <t xml:space="preserve">  • Ligne 7 : lot vaisselle vendu 25€ sur Leboncoin → marge nette 12,13€</t>
        </is>
      </c>
    </row>
    <row r="37">
      <c r="A37" t="inlineStr"/>
    </row>
    <row r="38">
      <c r="A38" t="inlineStr">
        <is>
          <t>💡 BESOIN DE PLUS ?</t>
        </is>
      </c>
    </row>
    <row r="39">
      <c r="A39" t="inlineStr">
        <is>
          <t xml:space="preserve">  Margeo fait tout ça automatiquement — gratuit aussi.</t>
        </is>
      </c>
    </row>
    <row r="40">
      <c r="A40" t="inlineStr">
        <is>
          <t xml:space="preserve">  → https://margeoapp.com/app/?intent=signup&amp;plan=starter</t>
        </is>
      </c>
    </row>
    <row r="41">
      <c r="A41" t="inlineStr"/>
    </row>
    <row r="42">
      <c r="A42" t="inlineStr">
        <is>
          <t>Licence : utilisation libre (Creative Commons BY 4.0).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2026-07-30T15:50:31Z</dcterms:created>
  <dcterms:modified xmlns:dcterms="http://purl.org/dc/terms/" xmlns:xsi="http://www.w3.org/2001/XMLSchema-instance" xsi:type="dcterms:W3CDTF">2026-07-30T15:50:31Z</dcterms:modified>
</cp:coreProperties>
</file>